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С74" sheetId="1" r:id="rId1"/>
  </sheets>
  <externalReferences>
    <externalReference r:id="rId4"/>
  </externalReferences>
  <definedNames>
    <definedName name="Z_332004D3_1A67_486B_8908_B1A6DB831EC0_.wvu.Cols" localSheetId="0" hidden="1">'ДС74'!$F:$G</definedName>
    <definedName name="Z_5AB374F8_787A_4AD8_9E00_C6349EECAF73_.wvu.PrintArea" localSheetId="0" hidden="1">'ДС74'!#REF!</definedName>
    <definedName name="Z_BF84C47D_9F2B_40CE_95E1_3D09E792DB7C_.wvu.PrintArea" localSheetId="0" hidden="1">'ДС74'!$A$1:$E$51</definedName>
    <definedName name="Z_C8DA16C3_04C3_4A3F_B711_5B6A0C880BEE_.wvu.Cols" localSheetId="0" hidden="1">'ДС74'!$F:$O</definedName>
    <definedName name="_xlnm.Print_Area" localSheetId="0">'ДС74'!$A$1:$H$60</definedName>
  </definedNames>
  <calcPr fullCalcOnLoad="1"/>
</workbook>
</file>

<file path=xl/sharedStrings.xml><?xml version="1.0" encoding="utf-8"?>
<sst xmlns="http://schemas.openxmlformats.org/spreadsheetml/2006/main" count="102" uniqueCount="52">
  <si>
    <t>Приложение № 4</t>
  </si>
  <si>
    <t>рубли</t>
  </si>
  <si>
    <t>Наименование показателя</t>
  </si>
  <si>
    <t>Х</t>
  </si>
  <si>
    <t>Поступления от оказания учреждением услуг. (выполненпия работ ). Предоставление которых для физических и юридических лиц осуществляется  на платной основе - всего</t>
  </si>
  <si>
    <t>Субсидии на иные цели, всего</t>
  </si>
  <si>
    <t>в том числе:</t>
  </si>
  <si>
    <t>Целевые субсидии, всего</t>
  </si>
  <si>
    <t>Поступления от иной приносящей доход деятельности, всего</t>
  </si>
  <si>
    <t>по бюджетным инвестициям</t>
  </si>
  <si>
    <t>Зам.начальника Управления</t>
  </si>
  <si>
    <t>Е.Г. Трофимова</t>
  </si>
  <si>
    <t>Директор МКУ "ЦБ УО и ДО"</t>
  </si>
  <si>
    <t>Л.Э.Ерохина</t>
  </si>
  <si>
    <t>КОСГУ</t>
  </si>
  <si>
    <t xml:space="preserve">Код субсидии </t>
  </si>
  <si>
    <t>Отраслевой код</t>
  </si>
  <si>
    <t>КВФО</t>
  </si>
  <si>
    <t>Всего 2014 год</t>
  </si>
  <si>
    <t>Планируемый остаток средств на начало планируемого года:                                                   в том числе:</t>
  </si>
  <si>
    <t>Поступления от оказания учреждением услуг на платной основе,    Код доп. ЭК 810</t>
  </si>
  <si>
    <t>Безвозмездные поступления муниципальным бюджетным и автономным учреждениям,  Код доп. ЭК 820</t>
  </si>
  <si>
    <t>Субсидия на выполнение муниципального задания,                          Код доп. ЭК 832 (местный бюджет)</t>
  </si>
  <si>
    <t>Субсидия на иные цели,                                                                         Код доп. ЭК 842 (краевой бюджет)</t>
  </si>
  <si>
    <t xml:space="preserve">Поступления, всего:                                                                                    в том числе:
</t>
  </si>
  <si>
    <t>Субсидии на выполнение муниципального задания</t>
  </si>
  <si>
    <t>Субсидии на выполнение муниципального задания, Код доп. ЭК 000</t>
  </si>
  <si>
    <t>065</t>
  </si>
  <si>
    <t>Субсидии на выполнение муниципального задания, Код доп. ЭК 488</t>
  </si>
  <si>
    <t>Текущий ремонт зданий (доп. ФК 81300)   КЦСР 0220110</t>
  </si>
  <si>
    <t>Капитальный ремонт зданий (доп. ФК 81400)  КЦСР 0220110</t>
  </si>
  <si>
    <t>Приобретение основных средств (доп. ФК 81600), КЦСР 0227564</t>
  </si>
  <si>
    <t>Субсидия бюджетам муниципальных образований на оплату стоимости набора продуктов питания или готовых блюд в лагерях с дневным пребыванием, КЦСР 0227582,  ДОП ЭК 406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</si>
  <si>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МОУ, реализующих основные общеобразовательные программы, без взимания платы», КЦСР 0227566, ДОП ЭК 456</t>
  </si>
  <si>
    <t>0227566</t>
  </si>
  <si>
    <t>"Совершенствование организации питания учащихся общеобразовательных школ муниципального образования город Норильск" на 2014-2016 годы</t>
  </si>
  <si>
    <t>"Отдых, оздоровление и занятость детей и подростков муниципального образования город Норильск "  на 2014-2016 годы, КЦСР 0270110</t>
  </si>
  <si>
    <t>"Обеспечение пожарной безопасности объектов муниципальной собственности" на 2014-2016 годы, КЦСР 0520010</t>
  </si>
  <si>
    <t>"Обеспечение жизнедеятельности образовательных учреждений муниципального образования город Норильск" на 2014-2016 годы, КЦСР 0220411,     КЦСР 0220412,     КЦСР 0220413,       КЦСР 0220414</t>
  </si>
  <si>
    <t>"Молодежь муниципального образования город Норильск" на 2014-2016 годы, КЦСР 1020011</t>
  </si>
  <si>
    <t>"Развитие межнационального согласия в МО г. Норильск"" на 2014-2016 годы, КЦСР 0220230</t>
  </si>
  <si>
    <t>"Профилактика наркомании и усиление борьбы с незаконным оборотом наркотических средств на территории мун. образования г. Норильск" на 2014-2016  годы,  КЦСР  1040020</t>
  </si>
  <si>
    <t>"Доступная среда для инвалидов",  КЦСР 0380530</t>
  </si>
  <si>
    <t>"Модернизация систем вентиляции в образовательных учреждениях муниципального образования город Норильск" на 2013-2015 годы, КЦСР 0220420</t>
  </si>
  <si>
    <t>000</t>
  </si>
  <si>
    <t>ВСЕГО от безвозмездных поступлений поступлений Код ДопЭК 820</t>
  </si>
  <si>
    <t>Приобретение основных средств (доп. ФК 81600), КЦСР 0227588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</si>
  <si>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мун-х образовательных организациях, реализующих обр.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гос. программы Красноярского края «Развитие образования». ДОП ЭК 459, КЦСР 0227554</t>
  </si>
  <si>
    <t>Субсидии на выполнение муниципального задания, Код доп. ЭК 475</t>
  </si>
  <si>
    <t xml:space="preserve">Поступления, всего:                                                                                    </t>
  </si>
  <si>
    <t xml:space="preserve"> "Обеспечение пожарной безопасности объектов муниципальной собственности" на 2014-2016 годы, КЦСР 0520010</t>
  </si>
  <si>
    <t>III. Показатели по поступлениям учреждения МБДОУ "Детский сад № 90"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</si>
</sst>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_-* #,##0.0_р_._-;\-* #,##0.0_р_._-;_-* &quot;-&quot;?_р_._-;_-@_-"/>
    <numFmt numFmtId="167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i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58" applyNumberFormat="1" applyFont="1" applyFill="1" applyBorder="1" applyAlignment="1">
      <alignment horizontal="center" vertical="center"/>
    </xf>
    <xf numFmtId="164" fontId="10" fillId="12" borderId="10" xfId="58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10" fillId="0" borderId="10" xfId="58" applyNumberFormat="1" applyFont="1" applyBorder="1" applyAlignment="1">
      <alignment horizontal="center" vertical="center"/>
    </xf>
    <xf numFmtId="49" fontId="10" fillId="0" borderId="10" xfId="58" applyNumberFormat="1" applyFont="1" applyBorder="1" applyAlignment="1">
      <alignment horizontal="center" vertical="center"/>
    </xf>
    <xf numFmtId="49" fontId="10" fillId="12" borderId="10" xfId="58" applyNumberFormat="1" applyFont="1" applyFill="1" applyBorder="1" applyAlignment="1">
      <alignment horizontal="center" vertical="center"/>
    </xf>
    <xf numFmtId="167" fontId="2" fillId="0" borderId="10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49" fontId="9" fillId="0" borderId="10" xfId="58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2" xfId="58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58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12" borderId="12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3" fontId="11" fillId="12" borderId="10" xfId="58" applyFont="1" applyFill="1" applyBorder="1" applyAlignment="1">
      <alignment horizontal="center" vertical="center"/>
    </xf>
    <xf numFmtId="43" fontId="8" fillId="0" borderId="10" xfId="58" applyFont="1" applyBorder="1" applyAlignment="1">
      <alignment horizontal="center" vertical="center"/>
    </xf>
    <xf numFmtId="43" fontId="11" fillId="0" borderId="10" xfId="58" applyFont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164" fontId="11" fillId="12" borderId="10" xfId="58" applyNumberFormat="1" applyFont="1" applyFill="1" applyBorder="1" applyAlignment="1">
      <alignment horizontal="center" vertical="center"/>
    </xf>
    <xf numFmtId="4" fontId="11" fillId="12" borderId="10" xfId="58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4" fontId="11" fillId="0" borderId="10" xfId="58" applyNumberFormat="1" applyFont="1" applyBorder="1" applyAlignment="1">
      <alignment horizontal="center" vertical="center"/>
    </xf>
    <xf numFmtId="49" fontId="11" fillId="0" borderId="10" xfId="58" applyNumberFormat="1" applyFont="1" applyBorder="1" applyAlignment="1">
      <alignment horizontal="center" vertical="center"/>
    </xf>
    <xf numFmtId="4" fontId="11" fillId="0" borderId="10" xfId="58" applyNumberFormat="1" applyFont="1" applyBorder="1" applyAlignment="1">
      <alignment horizontal="center" vertical="center"/>
    </xf>
    <xf numFmtId="49" fontId="11" fillId="12" borderId="10" xfId="58" applyNumberFormat="1" applyFont="1" applyFill="1" applyBorder="1" applyAlignment="1">
      <alignment horizontal="center" vertical="center"/>
    </xf>
    <xf numFmtId="167" fontId="8" fillId="0" borderId="10" xfId="58" applyNumberFormat="1" applyFont="1" applyBorder="1" applyAlignment="1">
      <alignment horizontal="center" vertical="center"/>
    </xf>
    <xf numFmtId="49" fontId="8" fillId="0" borderId="10" xfId="58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 wrapText="1"/>
    </xf>
    <xf numFmtId="167" fontId="8" fillId="12" borderId="10" xfId="58" applyNumberFormat="1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/>
    </xf>
    <xf numFmtId="49" fontId="8" fillId="12" borderId="10" xfId="58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11" fillId="0" borderId="12" xfId="58" applyNumberFormat="1" applyFont="1" applyBorder="1" applyAlignment="1">
      <alignment horizontal="center" vertical="center"/>
    </xf>
    <xf numFmtId="49" fontId="11" fillId="0" borderId="12" xfId="58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2" xfId="58" applyNumberFormat="1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 wrapText="1"/>
    </xf>
    <xf numFmtId="49" fontId="8" fillId="0" borderId="12" xfId="58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3" fontId="9" fillId="0" borderId="10" xfId="58" applyFont="1" applyFill="1" applyBorder="1" applyAlignment="1">
      <alignment horizontal="center" vertical="center"/>
    </xf>
    <xf numFmtId="43" fontId="9" fillId="12" borderId="10" xfId="58" applyFont="1" applyFill="1" applyBorder="1" applyAlignment="1">
      <alignment horizontal="center" vertical="center"/>
    </xf>
    <xf numFmtId="43" fontId="9" fillId="0" borderId="10" xfId="58" applyFont="1" applyBorder="1" applyAlignment="1">
      <alignment horizontal="center" vertical="center"/>
    </xf>
    <xf numFmtId="43" fontId="9" fillId="0" borderId="11" xfId="58" applyFont="1" applyBorder="1" applyAlignment="1">
      <alignment horizontal="center" vertical="center"/>
    </xf>
    <xf numFmtId="43" fontId="9" fillId="12" borderId="11" xfId="58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43" fontId="9" fillId="0" borderId="11" xfId="58" applyFont="1" applyBorder="1" applyAlignment="1">
      <alignment horizontal="center" vertical="center"/>
    </xf>
    <xf numFmtId="43" fontId="9" fillId="0" borderId="14" xfId="58" applyFont="1" applyBorder="1" applyAlignment="1">
      <alignment horizontal="center" vertical="center"/>
    </xf>
    <xf numFmtId="43" fontId="9" fillId="0" borderId="13" xfId="58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&#1055;&#1083;&#1072;&#1085;&#1086;&#1074;&#1099;&#1081;\&#1041;&#1102;&#1076;&#1078;&#1077;&#1090;%202014%20&#1075;&#1086;&#1076;\&#1043;&#1054;&#1058;&#1054;&#1042;&#1067;&#1049;%20&#1055;&#1040;&#1050;&#1045;&#1058;%20&#1044;&#1054;&#1050;&#1059;&#1052;&#1045;&#1053;&#1058;&#1054;&#1042;%20&#1053;&#1040;%202014-2016%20&#1075;.&#1075;\&#1057;&#1072;&#1076;&#1099;%20%20&#1055;&#1083;&#1072;&#1085;%20&#1060;&#1061;&#104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Д.с.1"/>
      <sheetName val="Д.с.2"/>
      <sheetName val="Д.с.5"/>
      <sheetName val="Д.с.81"/>
      <sheetName val="Д.с.71"/>
      <sheetName val="Д.с.45"/>
      <sheetName val="Д.с.14"/>
      <sheetName val="Д.с.18"/>
      <sheetName val="Д.с.24"/>
      <sheetName val="Д.с.25"/>
      <sheetName val="Д.с.28"/>
      <sheetName val="Д.с.29"/>
      <sheetName val="Д.с.3"/>
      <sheetName val="Д.с.31 "/>
      <sheetName val="Д.с.32"/>
      <sheetName val="Д.с.36"/>
      <sheetName val="Д.с.4"/>
      <sheetName val="Д.с.46"/>
      <sheetName val="Д.с.48"/>
      <sheetName val="Д.с.49"/>
      <sheetName val="Д.с.50"/>
      <sheetName val="Д.с.59"/>
      <sheetName val="Д.с.62"/>
      <sheetName val="Д.с.66"/>
      <sheetName val="Д.с.68"/>
      <sheetName val="Д.с.73"/>
      <sheetName val="Д.с.74"/>
      <sheetName val="Д.с.75"/>
      <sheetName val="Д.с.78"/>
      <sheetName val="Д.с.8"/>
      <sheetName val="Д.с.82"/>
      <sheetName val="Д.с.83"/>
      <sheetName val="Д.с.84"/>
      <sheetName val="Д.с.86"/>
      <sheetName val="Д.с.9"/>
      <sheetName val="Д.с.90"/>
      <sheetName val="Д.с.92"/>
      <sheetName val="Д.с.93"/>
      <sheetName val="Д.с.95"/>
      <sheetName val="Д.с.96"/>
      <sheetName val="Д.с.97"/>
      <sheetName val="Д.с.98"/>
      <sheetName val="Д.с.99"/>
      <sheetName val="Снежногорск"/>
      <sheetName val="Лист1"/>
    </sheetNames>
    <sheetDataSet>
      <sheetData sheetId="36">
        <row r="10">
          <cell r="E10">
            <v>19536272</v>
          </cell>
          <cell r="F10">
            <v>10606500</v>
          </cell>
          <cell r="G10">
            <v>26661100</v>
          </cell>
          <cell r="H10">
            <v>3993700</v>
          </cell>
          <cell r="K10">
            <v>3000000</v>
          </cell>
          <cell r="M10">
            <v>44000</v>
          </cell>
          <cell r="O10">
            <v>730800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75" zoomScaleSheetLayoutView="75" zoomScalePageLayoutView="0" workbookViewId="0" topLeftCell="A1">
      <selection activeCell="F50" sqref="F50"/>
    </sheetView>
  </sheetViews>
  <sheetFormatPr defaultColWidth="9.00390625" defaultRowHeight="12.75"/>
  <cols>
    <col min="1" max="1" width="72.25390625" style="41" customWidth="1"/>
    <col min="2" max="2" width="14.25390625" style="41" hidden="1" customWidth="1"/>
    <col min="3" max="3" width="13.875" style="2" hidden="1" customWidth="1"/>
    <col min="4" max="4" width="13.75390625" style="2" hidden="1" customWidth="1"/>
    <col min="5" max="5" width="14.875" style="2" hidden="1" customWidth="1"/>
    <col min="6" max="6" width="22.00390625" style="2" customWidth="1"/>
    <col min="7" max="7" width="9.125" style="2" customWidth="1"/>
    <col min="8" max="8" width="19.00390625" style="2" bestFit="1" customWidth="1"/>
    <col min="9" max="16384" width="9.125" style="2" customWidth="1"/>
  </cols>
  <sheetData>
    <row r="1" spans="1:8" ht="16.5">
      <c r="A1" s="39"/>
      <c r="B1" s="39"/>
      <c r="C1" s="1"/>
      <c r="D1" s="1"/>
      <c r="E1" s="1" t="s">
        <v>0</v>
      </c>
      <c r="H1" s="52" t="s">
        <v>0</v>
      </c>
    </row>
    <row r="2" spans="1:8" ht="16.5">
      <c r="A2" s="39"/>
      <c r="B2" s="39"/>
      <c r="C2" s="1"/>
      <c r="D2" s="1"/>
      <c r="E2" s="1"/>
      <c r="H2" s="52"/>
    </row>
    <row r="3" spans="1:8" ht="16.5">
      <c r="A3" s="39"/>
      <c r="B3" s="39"/>
      <c r="C3" s="1"/>
      <c r="D3" s="1"/>
      <c r="E3" s="1"/>
      <c r="H3" s="52"/>
    </row>
    <row r="4" spans="1:8" ht="16.5">
      <c r="A4" s="39"/>
      <c r="B4" s="39"/>
      <c r="C4" s="1"/>
      <c r="D4" s="1"/>
      <c r="E4" s="1"/>
      <c r="H4" s="52"/>
    </row>
    <row r="5" spans="1:8" ht="16.5">
      <c r="A5" s="39"/>
      <c r="B5" s="39"/>
      <c r="C5" s="1"/>
      <c r="D5" s="1"/>
      <c r="E5" s="1"/>
      <c r="H5" s="52"/>
    </row>
    <row r="6" spans="1:7" ht="16.5">
      <c r="A6" s="100" t="s">
        <v>51</v>
      </c>
      <c r="B6" s="100"/>
      <c r="C6" s="100"/>
      <c r="D6" s="100"/>
      <c r="E6" s="100"/>
      <c r="F6" s="101"/>
      <c r="G6" s="101"/>
    </row>
    <row r="7" spans="1:7" ht="16.5">
      <c r="A7" s="101"/>
      <c r="B7" s="101"/>
      <c r="C7" s="101"/>
      <c r="D7" s="101"/>
      <c r="E7" s="101"/>
      <c r="F7" s="101"/>
      <c r="G7" s="101"/>
    </row>
    <row r="8" spans="1:6" ht="16.5">
      <c r="A8" s="39"/>
      <c r="B8" s="39"/>
      <c r="C8" s="1"/>
      <c r="D8" s="1"/>
      <c r="E8" s="3"/>
      <c r="F8" s="3" t="s">
        <v>1</v>
      </c>
    </row>
    <row r="9" spans="1:6" ht="16.5" customHeight="1">
      <c r="A9" s="109" t="s">
        <v>2</v>
      </c>
      <c r="B9" s="111" t="s">
        <v>14</v>
      </c>
      <c r="C9" s="111" t="s">
        <v>15</v>
      </c>
      <c r="D9" s="112" t="s">
        <v>16</v>
      </c>
      <c r="E9" s="112" t="s">
        <v>17</v>
      </c>
      <c r="F9" s="114" t="s">
        <v>18</v>
      </c>
    </row>
    <row r="10" spans="1:6" ht="16.5">
      <c r="A10" s="110"/>
      <c r="B10" s="112"/>
      <c r="C10" s="112"/>
      <c r="D10" s="113"/>
      <c r="E10" s="113"/>
      <c r="F10" s="114"/>
    </row>
    <row r="11" spans="1:6" s="4" customFormat="1" ht="33" hidden="1">
      <c r="A11" s="60" t="s">
        <v>19</v>
      </c>
      <c r="B11" s="61" t="s">
        <v>3</v>
      </c>
      <c r="C11" s="61" t="s">
        <v>3</v>
      </c>
      <c r="D11" s="61" t="s">
        <v>3</v>
      </c>
      <c r="E11" s="61" t="s">
        <v>3</v>
      </c>
      <c r="F11" s="62">
        <f>SUM(F12:F15)</f>
        <v>0</v>
      </c>
    </row>
    <row r="12" spans="1:6" s="4" customFormat="1" ht="16.5" customHeight="1" hidden="1">
      <c r="A12" s="58" t="s">
        <v>20</v>
      </c>
      <c r="B12" s="58"/>
      <c r="C12" s="63"/>
      <c r="D12" s="64"/>
      <c r="E12" s="59"/>
      <c r="F12" s="65"/>
    </row>
    <row r="13" spans="1:6" s="4" customFormat="1" ht="16.5" customHeight="1" hidden="1">
      <c r="A13" s="58" t="s">
        <v>21</v>
      </c>
      <c r="B13" s="58"/>
      <c r="C13" s="63"/>
      <c r="D13" s="64"/>
      <c r="E13" s="59"/>
      <c r="F13" s="65"/>
    </row>
    <row r="14" spans="1:6" s="4" customFormat="1" ht="16.5" customHeight="1" hidden="1">
      <c r="A14" s="58" t="s">
        <v>22</v>
      </c>
      <c r="B14" s="58"/>
      <c r="C14" s="63"/>
      <c r="D14" s="64"/>
      <c r="E14" s="59"/>
      <c r="F14" s="65"/>
    </row>
    <row r="15" spans="1:6" s="4" customFormat="1" ht="33" hidden="1">
      <c r="A15" s="57" t="s">
        <v>23</v>
      </c>
      <c r="B15" s="66"/>
      <c r="C15" s="67"/>
      <c r="D15" s="64"/>
      <c r="E15" s="66"/>
      <c r="F15" s="68"/>
    </row>
    <row r="16" spans="1:8" ht="49.5" hidden="1">
      <c r="A16" s="60" t="s">
        <v>24</v>
      </c>
      <c r="B16" s="61" t="s">
        <v>3</v>
      </c>
      <c r="C16" s="69" t="s">
        <v>3</v>
      </c>
      <c r="D16" s="61" t="s">
        <v>3</v>
      </c>
      <c r="E16" s="61" t="s">
        <v>3</v>
      </c>
      <c r="F16" s="62">
        <f>F18+F23+F32+F45</f>
        <v>60578672</v>
      </c>
      <c r="H16" s="12"/>
    </row>
    <row r="17" spans="1:8" ht="39" customHeight="1">
      <c r="A17" s="85" t="s">
        <v>49</v>
      </c>
      <c r="B17" s="61"/>
      <c r="C17" s="69"/>
      <c r="D17" s="61"/>
      <c r="E17" s="61"/>
      <c r="F17" s="53">
        <f>F18+F22+F23</f>
        <v>64572372</v>
      </c>
      <c r="H17" s="12"/>
    </row>
    <row r="18" spans="1:6" s="5" customFormat="1" ht="16.5">
      <c r="A18" s="60" t="s">
        <v>25</v>
      </c>
      <c r="B18" s="61" t="s">
        <v>3</v>
      </c>
      <c r="C18" s="69" t="s">
        <v>3</v>
      </c>
      <c r="D18" s="61" t="s">
        <v>3</v>
      </c>
      <c r="E18" s="61" t="s">
        <v>3</v>
      </c>
      <c r="F18" s="53">
        <f>F19+F20+F21</f>
        <v>56803872</v>
      </c>
    </row>
    <row r="19" spans="1:6" s="5" customFormat="1" ht="36" customHeight="1">
      <c r="A19" s="57" t="s">
        <v>26</v>
      </c>
      <c r="B19" s="70">
        <v>241</v>
      </c>
      <c r="C19" s="71"/>
      <c r="D19" s="71" t="s">
        <v>27</v>
      </c>
      <c r="E19" s="70">
        <v>1</v>
      </c>
      <c r="F19" s="54">
        <f>'[1]Д.с.90'!$E$10</f>
        <v>19536272</v>
      </c>
    </row>
    <row r="20" spans="1:6" s="5" customFormat="1" ht="38.25" customHeight="1">
      <c r="A20" s="57" t="s">
        <v>28</v>
      </c>
      <c r="B20" s="70">
        <v>241</v>
      </c>
      <c r="C20" s="71"/>
      <c r="D20" s="71" t="s">
        <v>27</v>
      </c>
      <c r="E20" s="70">
        <v>1</v>
      </c>
      <c r="F20" s="54">
        <f>'[1]Д.с.90'!$F$10</f>
        <v>10606500</v>
      </c>
    </row>
    <row r="21" spans="1:6" s="5" customFormat="1" ht="40.5" customHeight="1">
      <c r="A21" s="57" t="s">
        <v>48</v>
      </c>
      <c r="B21" s="70">
        <v>241</v>
      </c>
      <c r="C21" s="72"/>
      <c r="D21" s="71" t="s">
        <v>27</v>
      </c>
      <c r="E21" s="70">
        <v>1</v>
      </c>
      <c r="F21" s="54">
        <f>'[1]Д.с.90'!$G$10</f>
        <v>26661100</v>
      </c>
    </row>
    <row r="22" spans="1:6" s="5" customFormat="1" ht="72" customHeight="1">
      <c r="A22" s="73" t="s">
        <v>4</v>
      </c>
      <c r="B22" s="74"/>
      <c r="C22" s="75"/>
      <c r="D22" s="76"/>
      <c r="E22" s="74"/>
      <c r="F22" s="53">
        <f>'[1]Д.с.90'!$H$10</f>
        <v>3993700</v>
      </c>
    </row>
    <row r="23" spans="1:6" s="5" customFormat="1" ht="16.5">
      <c r="A23" s="73" t="s">
        <v>5</v>
      </c>
      <c r="B23" s="61" t="s">
        <v>3</v>
      </c>
      <c r="C23" s="69" t="s">
        <v>3</v>
      </c>
      <c r="D23" s="61" t="s">
        <v>3</v>
      </c>
      <c r="E23" s="61" t="s">
        <v>3</v>
      </c>
      <c r="F23" s="53">
        <f>F25+F26+F27+F28+F29+F30+F31+F50</f>
        <v>3774800</v>
      </c>
    </row>
    <row r="24" spans="1:6" s="5" customFormat="1" ht="16.5">
      <c r="A24" s="77" t="s">
        <v>6</v>
      </c>
      <c r="B24" s="78"/>
      <c r="C24" s="79"/>
      <c r="D24" s="78"/>
      <c r="E24" s="78"/>
      <c r="F24" s="55"/>
    </row>
    <row r="25" spans="1:6" s="5" customFormat="1" ht="24.75" customHeight="1">
      <c r="A25" s="80" t="s">
        <v>29</v>
      </c>
      <c r="B25" s="70">
        <v>241</v>
      </c>
      <c r="C25" s="81"/>
      <c r="D25" s="71" t="s">
        <v>27</v>
      </c>
      <c r="E25" s="70">
        <v>1</v>
      </c>
      <c r="F25" s="56"/>
    </row>
    <row r="26" spans="1:6" s="5" customFormat="1" ht="23.25" customHeight="1">
      <c r="A26" s="82" t="s">
        <v>30</v>
      </c>
      <c r="B26" s="70">
        <v>241</v>
      </c>
      <c r="C26" s="83"/>
      <c r="D26" s="71" t="s">
        <v>27</v>
      </c>
      <c r="E26" s="70">
        <v>1</v>
      </c>
      <c r="F26" s="54">
        <f>'[1]Д.с.90'!$K$10</f>
        <v>3000000</v>
      </c>
    </row>
    <row r="27" spans="1:6" s="5" customFormat="1" ht="28.5" customHeight="1">
      <c r="A27" s="82" t="s">
        <v>46</v>
      </c>
      <c r="B27" s="70">
        <v>241</v>
      </c>
      <c r="C27" s="83"/>
      <c r="D27" s="71" t="s">
        <v>27</v>
      </c>
      <c r="E27" s="70">
        <v>1</v>
      </c>
      <c r="F27" s="54">
        <f>'[1]Д.с.90'!$M$10</f>
        <v>44000</v>
      </c>
    </row>
    <row r="28" spans="1:6" s="5" customFormat="1" ht="16.5" hidden="1">
      <c r="A28" s="82" t="s">
        <v>31</v>
      </c>
      <c r="B28" s="70">
        <v>241</v>
      </c>
      <c r="C28" s="84"/>
      <c r="D28" s="71" t="s">
        <v>27</v>
      </c>
      <c r="E28" s="70">
        <v>1</v>
      </c>
      <c r="F28" s="54"/>
    </row>
    <row r="29" spans="1:6" s="5" customFormat="1" ht="49.5" hidden="1">
      <c r="A29" s="82" t="s">
        <v>32</v>
      </c>
      <c r="B29" s="70">
        <v>241</v>
      </c>
      <c r="C29" s="84"/>
      <c r="D29" s="71" t="s">
        <v>27</v>
      </c>
      <c r="E29" s="70">
        <v>1</v>
      </c>
      <c r="F29" s="54"/>
    </row>
    <row r="30" spans="1:6" s="5" customFormat="1" ht="187.5" customHeight="1">
      <c r="A30" s="82" t="s">
        <v>47</v>
      </c>
      <c r="B30" s="70">
        <v>241</v>
      </c>
      <c r="C30" s="84"/>
      <c r="D30" s="71" t="s">
        <v>27</v>
      </c>
      <c r="E30" s="70">
        <v>1</v>
      </c>
      <c r="F30" s="54">
        <f>'[1]Д.с.90'!$O$10</f>
        <v>730800</v>
      </c>
    </row>
    <row r="31" spans="1:6" s="4" customFormat="1" ht="94.5" hidden="1">
      <c r="A31" s="44" t="s">
        <v>33</v>
      </c>
      <c r="B31" s="22">
        <v>241</v>
      </c>
      <c r="C31" s="29" t="s">
        <v>34</v>
      </c>
      <c r="D31" s="23" t="s">
        <v>27</v>
      </c>
      <c r="E31" s="22">
        <v>1</v>
      </c>
      <c r="F31" s="95"/>
    </row>
    <row r="32" spans="1:6" s="4" customFormat="1" ht="16.5" hidden="1">
      <c r="A32" s="45" t="s">
        <v>7</v>
      </c>
      <c r="B32" s="17" t="s">
        <v>3</v>
      </c>
      <c r="C32" s="21" t="s">
        <v>3</v>
      </c>
      <c r="D32" s="17" t="s">
        <v>3</v>
      </c>
      <c r="E32" s="17" t="s">
        <v>3</v>
      </c>
      <c r="F32" s="96"/>
    </row>
    <row r="33" spans="1:6" s="4" customFormat="1" ht="16.5" hidden="1">
      <c r="A33" s="46" t="s">
        <v>6</v>
      </c>
      <c r="B33" s="19"/>
      <c r="C33" s="20"/>
      <c r="D33" s="19"/>
      <c r="E33" s="19"/>
      <c r="F33" s="97"/>
    </row>
    <row r="34" spans="1:6" s="6" customFormat="1" ht="16.5" hidden="1">
      <c r="A34" s="102" t="s">
        <v>35</v>
      </c>
      <c r="B34" s="22">
        <v>241</v>
      </c>
      <c r="C34" s="24"/>
      <c r="D34" s="23" t="s">
        <v>27</v>
      </c>
      <c r="E34" s="22">
        <v>1</v>
      </c>
      <c r="F34" s="105"/>
    </row>
    <row r="35" spans="1:6" s="6" customFormat="1" ht="16.5" hidden="1">
      <c r="A35" s="103"/>
      <c r="B35" s="22">
        <v>241</v>
      </c>
      <c r="C35" s="24"/>
      <c r="D35" s="23" t="s">
        <v>27</v>
      </c>
      <c r="E35" s="22">
        <v>1</v>
      </c>
      <c r="F35" s="106"/>
    </row>
    <row r="36" spans="1:8" s="6" customFormat="1" ht="16.5" hidden="1">
      <c r="A36" s="104"/>
      <c r="B36" s="22">
        <v>241</v>
      </c>
      <c r="C36" s="24"/>
      <c r="D36" s="23" t="s">
        <v>27</v>
      </c>
      <c r="E36" s="22">
        <v>1</v>
      </c>
      <c r="F36" s="107"/>
      <c r="H36" s="34"/>
    </row>
    <row r="37" spans="1:8" s="6" customFormat="1" ht="48" customHeight="1" hidden="1">
      <c r="A37" s="47" t="s">
        <v>36</v>
      </c>
      <c r="B37" s="22">
        <v>241</v>
      </c>
      <c r="C37" s="24"/>
      <c r="D37" s="23" t="s">
        <v>27</v>
      </c>
      <c r="E37" s="22">
        <v>1</v>
      </c>
      <c r="F37" s="98"/>
      <c r="H37" s="34"/>
    </row>
    <row r="38" spans="1:8" s="6" customFormat="1" ht="57" customHeight="1" hidden="1">
      <c r="A38" s="47" t="s">
        <v>37</v>
      </c>
      <c r="B38" s="22">
        <v>241</v>
      </c>
      <c r="C38" s="24"/>
      <c r="D38" s="23" t="s">
        <v>27</v>
      </c>
      <c r="E38" s="22">
        <v>1</v>
      </c>
      <c r="F38" s="98"/>
      <c r="H38" s="34"/>
    </row>
    <row r="39" spans="1:8" s="6" customFormat="1" ht="63" hidden="1">
      <c r="A39" s="43" t="s">
        <v>38</v>
      </c>
      <c r="B39" s="22">
        <v>241</v>
      </c>
      <c r="C39" s="27"/>
      <c r="D39" s="23" t="s">
        <v>27</v>
      </c>
      <c r="E39" s="22">
        <v>1</v>
      </c>
      <c r="F39" s="98"/>
      <c r="H39" s="108"/>
    </row>
    <row r="40" spans="1:8" ht="31.5" hidden="1">
      <c r="A40" s="47" t="s">
        <v>39</v>
      </c>
      <c r="B40" s="22">
        <v>241</v>
      </c>
      <c r="C40" s="27"/>
      <c r="D40" s="23" t="s">
        <v>27</v>
      </c>
      <c r="E40" s="22">
        <v>1</v>
      </c>
      <c r="F40" s="98"/>
      <c r="H40" s="108"/>
    </row>
    <row r="41" spans="1:8" ht="31.5" hidden="1">
      <c r="A41" s="47" t="s">
        <v>40</v>
      </c>
      <c r="B41" s="22">
        <v>241</v>
      </c>
      <c r="C41" s="27"/>
      <c r="D41" s="23" t="s">
        <v>27</v>
      </c>
      <c r="E41" s="22">
        <v>1</v>
      </c>
      <c r="F41" s="98"/>
      <c r="H41" s="35"/>
    </row>
    <row r="42" spans="1:8" ht="47.25" hidden="1">
      <c r="A42" s="48" t="s">
        <v>41</v>
      </c>
      <c r="B42" s="22">
        <v>241</v>
      </c>
      <c r="C42" s="27"/>
      <c r="D42" s="23" t="s">
        <v>27</v>
      </c>
      <c r="E42" s="22">
        <v>1</v>
      </c>
      <c r="F42" s="98"/>
      <c r="H42" s="35"/>
    </row>
    <row r="43" spans="1:8" ht="16.5" customHeight="1" hidden="1">
      <c r="A43" s="43" t="s">
        <v>42</v>
      </c>
      <c r="B43" s="22">
        <v>241</v>
      </c>
      <c r="C43" s="27"/>
      <c r="D43" s="23" t="s">
        <v>27</v>
      </c>
      <c r="E43" s="22">
        <v>1</v>
      </c>
      <c r="F43" s="98"/>
      <c r="H43" s="35"/>
    </row>
    <row r="44" spans="1:8" s="5" customFormat="1" ht="47.25" hidden="1">
      <c r="A44" s="49" t="s">
        <v>43</v>
      </c>
      <c r="B44" s="22">
        <v>241</v>
      </c>
      <c r="C44" s="27"/>
      <c r="D44" s="23" t="s">
        <v>27</v>
      </c>
      <c r="E44" s="22">
        <v>1</v>
      </c>
      <c r="F44" s="98"/>
      <c r="H44" s="36"/>
    </row>
    <row r="45" spans="1:8" s="4" customFormat="1" ht="16.5" hidden="1">
      <c r="A45" s="50" t="s">
        <v>8</v>
      </c>
      <c r="B45" s="17" t="s">
        <v>3</v>
      </c>
      <c r="C45" s="21" t="s">
        <v>3</v>
      </c>
      <c r="D45" s="17" t="s">
        <v>3</v>
      </c>
      <c r="E45" s="17" t="s">
        <v>3</v>
      </c>
      <c r="F45" s="99"/>
      <c r="H45" s="37"/>
    </row>
    <row r="46" spans="1:8" ht="16.5" hidden="1">
      <c r="A46" s="51" t="s">
        <v>6</v>
      </c>
      <c r="B46" s="30"/>
      <c r="C46" s="28"/>
      <c r="D46" s="31"/>
      <c r="E46" s="31"/>
      <c r="F46" s="98"/>
      <c r="H46" s="35"/>
    </row>
    <row r="47" spans="1:8" ht="31.5" hidden="1">
      <c r="A47" s="18" t="s">
        <v>20</v>
      </c>
      <c r="B47" s="25" t="s">
        <v>44</v>
      </c>
      <c r="C47" s="25"/>
      <c r="D47" s="23" t="s">
        <v>44</v>
      </c>
      <c r="E47" s="32">
        <v>2</v>
      </c>
      <c r="F47" s="97"/>
      <c r="H47" s="35"/>
    </row>
    <row r="48" spans="1:8" ht="16.5" hidden="1">
      <c r="A48" s="18" t="s">
        <v>45</v>
      </c>
      <c r="B48" s="25" t="s">
        <v>44</v>
      </c>
      <c r="C48" s="25"/>
      <c r="D48" s="23" t="s">
        <v>44</v>
      </c>
      <c r="E48" s="32">
        <v>2</v>
      </c>
      <c r="F48" s="97"/>
      <c r="H48" s="35"/>
    </row>
    <row r="49" spans="1:8" ht="16.5" hidden="1">
      <c r="A49" s="33" t="s">
        <v>9</v>
      </c>
      <c r="B49" s="26"/>
      <c r="C49" s="26"/>
      <c r="D49" s="26"/>
      <c r="E49" s="26"/>
      <c r="F49" s="97"/>
      <c r="H49" s="35"/>
    </row>
    <row r="50" spans="1:6" ht="74.25" customHeight="1">
      <c r="A50" s="44" t="s">
        <v>50</v>
      </c>
      <c r="B50" s="93"/>
      <c r="C50" s="94"/>
      <c r="D50" s="94"/>
      <c r="E50" s="94"/>
      <c r="F50" s="54"/>
    </row>
    <row r="51" spans="1:5" ht="16.5">
      <c r="A51" s="42"/>
      <c r="B51" s="14"/>
      <c r="C51" s="16"/>
      <c r="D51" s="16"/>
      <c r="E51" s="16"/>
    </row>
    <row r="52" spans="1:5" ht="16.5">
      <c r="A52" s="15"/>
      <c r="B52" s="14"/>
      <c r="C52" s="16"/>
      <c r="D52" s="16"/>
      <c r="E52" s="16"/>
    </row>
    <row r="53" spans="1:5" ht="16.5" customHeight="1">
      <c r="A53" s="15"/>
      <c r="B53" s="14"/>
      <c r="C53" s="16"/>
      <c r="D53" s="16"/>
      <c r="E53" s="16"/>
    </row>
    <row r="54" spans="1:8" ht="16.5">
      <c r="A54" s="13"/>
      <c r="B54" s="38"/>
      <c r="C54" s="7"/>
      <c r="D54" s="8"/>
      <c r="E54" s="8"/>
      <c r="H54" s="9"/>
    </row>
    <row r="55" spans="2:9" ht="16.5">
      <c r="B55" s="39"/>
      <c r="C55" s="9"/>
      <c r="D55" s="9"/>
      <c r="E55" s="9"/>
      <c r="F55" s="10"/>
      <c r="H55" s="9"/>
      <c r="I55" s="9"/>
    </row>
    <row r="56" spans="1:9" ht="16.5">
      <c r="A56" s="86" t="s">
        <v>10</v>
      </c>
      <c r="B56" s="87"/>
      <c r="C56" s="88"/>
      <c r="D56" s="88"/>
      <c r="E56" s="88"/>
      <c r="F56" s="89"/>
      <c r="G56" s="88" t="s">
        <v>11</v>
      </c>
      <c r="H56" s="88"/>
      <c r="I56" s="9"/>
    </row>
    <row r="57" spans="1:9" ht="16.5">
      <c r="A57" s="90"/>
      <c r="B57" s="87"/>
      <c r="C57" s="88"/>
      <c r="D57" s="88"/>
      <c r="E57" s="88"/>
      <c r="F57" s="89"/>
      <c r="G57" s="88"/>
      <c r="H57" s="89"/>
      <c r="I57" s="9"/>
    </row>
    <row r="58" spans="1:8" ht="16.5">
      <c r="A58" s="91" t="s">
        <v>12</v>
      </c>
      <c r="B58" s="87"/>
      <c r="C58" s="88"/>
      <c r="D58" s="92"/>
      <c r="E58" s="92"/>
      <c r="F58" s="89"/>
      <c r="G58" s="88" t="s">
        <v>13</v>
      </c>
      <c r="H58" s="89"/>
    </row>
    <row r="59" spans="1:2" ht="16.5">
      <c r="A59" s="40"/>
      <c r="B59" s="40"/>
    </row>
    <row r="60" spans="1:2" ht="16.5">
      <c r="A60" s="40"/>
      <c r="B60" s="40"/>
    </row>
    <row r="61" spans="1:2" ht="16.5">
      <c r="A61" s="40"/>
      <c r="B61" s="40"/>
    </row>
    <row r="62" spans="1:2" ht="16.5">
      <c r="A62" s="40"/>
      <c r="B62" s="40"/>
    </row>
    <row r="63" spans="1:2" ht="15.75" customHeight="1">
      <c r="A63" s="40"/>
      <c r="B63" s="40"/>
    </row>
    <row r="64" spans="1:2" ht="16.5">
      <c r="A64" s="40"/>
      <c r="B64" s="40"/>
    </row>
    <row r="65" spans="1:5" ht="16.5">
      <c r="A65" s="40"/>
      <c r="B65" s="40"/>
      <c r="C65" s="11"/>
      <c r="D65" s="11"/>
      <c r="E65" s="11"/>
    </row>
    <row r="66" spans="1:5" ht="16.5">
      <c r="A66" s="40"/>
      <c r="B66" s="40"/>
      <c r="C66" s="11"/>
      <c r="D66" s="11"/>
      <c r="E66" s="11"/>
    </row>
    <row r="67" spans="1:5" ht="16.5">
      <c r="A67" s="40"/>
      <c r="B67" s="40"/>
      <c r="C67" s="11"/>
      <c r="D67" s="11"/>
      <c r="E67" s="11"/>
    </row>
    <row r="68" spans="1:5" ht="16.5">
      <c r="A68" s="40"/>
      <c r="B68" s="40"/>
      <c r="C68" s="11"/>
      <c r="D68" s="11"/>
      <c r="E68" s="11"/>
    </row>
    <row r="69" spans="1:5" ht="16.5">
      <c r="A69" s="40"/>
      <c r="B69" s="40"/>
      <c r="C69" s="11"/>
      <c r="D69" s="11"/>
      <c r="E69" s="11"/>
    </row>
    <row r="70" spans="1:5" ht="16.5">
      <c r="A70" s="40"/>
      <c r="B70" s="40"/>
      <c r="C70" s="11"/>
      <c r="D70" s="11"/>
      <c r="E70" s="11"/>
    </row>
    <row r="71" spans="1:5" ht="16.5">
      <c r="A71" s="40"/>
      <c r="B71" s="40"/>
      <c r="C71" s="11"/>
      <c r="D71" s="11"/>
      <c r="E71" s="11"/>
    </row>
    <row r="72" spans="1:5" ht="16.5">
      <c r="A72" s="40"/>
      <c r="B72" s="40"/>
      <c r="C72" s="11"/>
      <c r="D72" s="11"/>
      <c r="E72" s="11"/>
    </row>
    <row r="73" spans="1:5" ht="16.5">
      <c r="A73" s="40"/>
      <c r="B73" s="40"/>
      <c r="C73" s="11"/>
      <c r="D73" s="11"/>
      <c r="E73" s="11"/>
    </row>
    <row r="74" spans="1:5" ht="16.5">
      <c r="A74" s="40"/>
      <c r="B74" s="40"/>
      <c r="C74" s="11"/>
      <c r="D74" s="11"/>
      <c r="E74" s="11"/>
    </row>
    <row r="75" spans="1:5" ht="16.5">
      <c r="A75" s="40"/>
      <c r="B75" s="40"/>
      <c r="C75" s="11"/>
      <c r="D75" s="11"/>
      <c r="E75" s="11"/>
    </row>
    <row r="76" spans="1:2" ht="16.5" customHeight="1">
      <c r="A76" s="40"/>
      <c r="B76" s="40"/>
    </row>
    <row r="77" spans="1:2" ht="16.5">
      <c r="A77" s="40"/>
      <c r="B77" s="40"/>
    </row>
    <row r="78" spans="1:2" ht="16.5">
      <c r="A78" s="40"/>
      <c r="B78" s="40"/>
    </row>
    <row r="79" spans="1:2" ht="16.5">
      <c r="A79" s="40"/>
      <c r="B79" s="40"/>
    </row>
    <row r="80" spans="1:2" ht="16.5">
      <c r="A80" s="40"/>
      <c r="B80" s="40"/>
    </row>
    <row r="81" spans="1:2" ht="16.5">
      <c r="A81" s="40"/>
      <c r="B81" s="40"/>
    </row>
    <row r="82" spans="1:2" ht="16.5">
      <c r="A82" s="40"/>
      <c r="B82" s="40"/>
    </row>
    <row r="83" spans="1:2" ht="16.5">
      <c r="A83" s="40"/>
      <c r="B83" s="40"/>
    </row>
    <row r="84" spans="1:2" ht="16.5">
      <c r="A84" s="40"/>
      <c r="B84" s="40"/>
    </row>
    <row r="85" spans="1:2" ht="16.5">
      <c r="A85" s="40"/>
      <c r="B85" s="40"/>
    </row>
    <row r="86" spans="1:2" ht="16.5">
      <c r="A86" s="40"/>
      <c r="B86" s="40"/>
    </row>
    <row r="87" spans="1:2" ht="16.5">
      <c r="A87" s="40"/>
      <c r="B87" s="40"/>
    </row>
    <row r="88" spans="1:2" ht="16.5">
      <c r="A88" s="40"/>
      <c r="B88" s="40"/>
    </row>
    <row r="89" spans="1:2" ht="16.5">
      <c r="A89" s="40"/>
      <c r="B89" s="40"/>
    </row>
    <row r="90" spans="1:2" ht="16.5">
      <c r="A90" s="40"/>
      <c r="B90" s="40"/>
    </row>
    <row r="91" spans="1:2" ht="16.5">
      <c r="A91" s="40"/>
      <c r="B91" s="40"/>
    </row>
    <row r="92" spans="1:2" ht="16.5">
      <c r="A92" s="40"/>
      <c r="B92" s="40"/>
    </row>
    <row r="93" spans="1:2" ht="16.5">
      <c r="A93" s="40"/>
      <c r="B93" s="40"/>
    </row>
  </sheetData>
  <sheetProtection/>
  <mergeCells count="10">
    <mergeCell ref="A6:G7"/>
    <mergeCell ref="A34:A36"/>
    <mergeCell ref="F34:F36"/>
    <mergeCell ref="H39:H40"/>
    <mergeCell ref="A9:A10"/>
    <mergeCell ref="B9:B10"/>
    <mergeCell ref="C9:C10"/>
    <mergeCell ref="D9:D10"/>
    <mergeCell ref="E9:E10"/>
    <mergeCell ref="F9:F10"/>
  </mergeCells>
  <printOptions/>
  <pageMargins left="0.8661417322834646" right="0.2362204724409449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Shaforost</dc:creator>
  <cp:keywords/>
  <dc:description/>
  <cp:lastModifiedBy>BespalovaAP</cp:lastModifiedBy>
  <cp:lastPrinted>2014-01-29T08:56:39Z</cp:lastPrinted>
  <dcterms:created xsi:type="dcterms:W3CDTF">2012-02-17T10:50:30Z</dcterms:created>
  <dcterms:modified xsi:type="dcterms:W3CDTF">2014-01-29T09:03:39Z</dcterms:modified>
  <cp:category/>
  <cp:version/>
  <cp:contentType/>
  <cp:contentStatus/>
</cp:coreProperties>
</file>